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610" activeTab="0"/>
  </bookViews>
  <sheets>
    <sheet name="17.2018" sheetId="1" r:id="rId1"/>
    <sheet name="Arkusz1" sheetId="2" r:id="rId2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8"/>
            <rFont val="Tahoma"/>
            <family val="2"/>
          </rPr>
          <t xml:space="preserve">Prosimy o uzupełnienie wskazanych przez Zamawiającego pól oraz </t>
        </r>
        <r>
          <rPr>
            <b/>
            <sz val="8"/>
            <color indexed="10"/>
            <rFont val="Tahoma"/>
            <family val="2"/>
          </rPr>
          <t>sprawdzenie poprawności</t>
        </r>
        <r>
          <rPr>
            <b/>
            <sz val="8"/>
            <rFont val="Tahoma"/>
            <family val="2"/>
          </rPr>
          <t xml:space="preserve"> otrzymanych wyników</t>
        </r>
      </text>
    </comment>
    <comment ref="E6" authorId="0">
      <text>
        <r>
          <rPr>
            <b/>
            <sz val="8"/>
            <rFont val="Tahoma"/>
            <family val="2"/>
          </rPr>
          <t>Należy uzupełnić w formularzu cenę jednostkową netto</t>
        </r>
      </text>
    </comment>
    <comment ref="G6" authorId="0">
      <text>
        <r>
          <rPr>
            <b/>
            <sz val="7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<sst xmlns="http://schemas.openxmlformats.org/spreadsheetml/2006/main" count="58" uniqueCount="38">
  <si>
    <t>Opis przedmiotu zamówienia</t>
  </si>
  <si>
    <t>Ilość</t>
  </si>
  <si>
    <t>Wartość brutto</t>
  </si>
  <si>
    <t>w tym podatek VAT (%)</t>
  </si>
  <si>
    <t>Wartość netto</t>
  </si>
  <si>
    <t>cena jednostkowa netto</t>
  </si>
  <si>
    <t>Cena jednostkowa brutto</t>
  </si>
  <si>
    <t>podpis</t>
  </si>
  <si>
    <t>Nazwa producenta</t>
  </si>
  <si>
    <t>szt.</t>
  </si>
  <si>
    <t>Pakiet 1</t>
  </si>
  <si>
    <t>RAZEM</t>
  </si>
  <si>
    <t>L.p.</t>
  </si>
  <si>
    <t>J.m.</t>
  </si>
  <si>
    <t>Nazwa handlowa/ 
Nr katalogowy</t>
  </si>
  <si>
    <t>…………………………………</t>
  </si>
  <si>
    <t>Trzonki do ostrzy wymiennych, standard, figura nr 3</t>
  </si>
  <si>
    <t>Nożyczki chirurgiczne, proste, ostro-tępe, dł. 165 mm</t>
  </si>
  <si>
    <t>Nożyczki prepracayjne Sims, proste, dł. 200 mm</t>
  </si>
  <si>
    <t>Nożyczki preparacyjne Nelson-Metzenbaum, zakrzywione, standardowe, dł. 230 mm</t>
  </si>
  <si>
    <t>Nożyczki preparacyjne typu Metzenbaum black line ( z mikoząbkami, czarne uchwyty),  zakrzywione, dł. 180 mm</t>
  </si>
  <si>
    <t>Nożyczki preparacyjne typu Metzenbaum-slim (wąskie), zagięte, utwardzane z wkładką z węglików spiekanych, dł. 180mm (HM)</t>
  </si>
  <si>
    <t>Nożyczki preparacyjne typu Reynolds (Jameson) o najwyższej jakości preparowania, zagięte, wykonanie  standardowe, dł. 180 mm</t>
  </si>
  <si>
    <t xml:space="preserve">Pęseta anatomiczna Waugh, częśc robocza ryflowana krzyżowo, dł. 200 mm. </t>
  </si>
  <si>
    <t>Pęseta atraumatyczna typu DeBakey, szerokość 1,5 mm, końcówka robocza ryflowana , dł. 200 mm</t>
  </si>
  <si>
    <t>Pęseta naczyniowa z uzębieniem atraumatycznym DeBakey, szerokość 1,5 mm, końcówka robocza ryflowana, lekka, ażurowa rękojeść, dł. 200 mm</t>
  </si>
  <si>
    <t>Kompletny zestaw do żylaków NABATOFF, wymiary 135mmx100mmx25mm. W skłd zestawu wchodzi: metalowe pudełko, sonda metalow 3 mm, sonda plastikowa (kolor czerwony), rękojeść, linka 900mm, oliwki 6, 9, 12 mm</t>
  </si>
  <si>
    <t>Linka do żylaków NABATOFF, dł. 900mm</t>
  </si>
  <si>
    <t>Imadło  typu Crile-Wood, standardowe, bransze robocze ryflowane, dł. 180 mm</t>
  </si>
  <si>
    <t>Imadło  typu Crile-Wood, standardowe, bransze robocze ryflowane, dł. 200 mm</t>
  </si>
  <si>
    <t>Imadło naczyniowe typu micro-slim, szczęki deklikatne, HM (utwardzane), do nici 5-0 i 6-0, dł. 200 mm</t>
  </si>
  <si>
    <t>Imadło naczyniowe typu Crile-Wood, szczęki deklikatne, TC (utwardzane),do nici 5-0 i 6-0 dł. 230 mm</t>
  </si>
  <si>
    <t>Kleszczyki naczyniowe "Ultra delicate", bardzo delikatne, o najwyższej precyzji, bardzo lekkie, zakrzywione, końcówki robocze ryflowane, dł. całk. 125 mm</t>
  </si>
  <si>
    <t>Kleszczyki naczyniowe typu Halsted-Mosquito, zagięte, część robocza ryflowana, dł. 140 mm</t>
  </si>
  <si>
    <t>Kleszczyki sekcyjne DeBakey-Mixter, końcówka robocza ryflowana, zakrzywiona pod kątem 90 °, dł. całk. 200 mm</t>
  </si>
  <si>
    <t>Miska nerkowata o wym. 270 x 150 x 40 mm, stal nierdzewna</t>
  </si>
  <si>
    <t>Osteotom typu Lexer, prosty, szerokość 15 mm, rękojeść wykonana z tworzywa imitującego drewno - Novotex, autoklawowalne w temperaturze do 134° C i pod ciśnieniem 3 Bar, dł. 220 mm</t>
  </si>
  <si>
    <t>Załącznik nr 3.1 do SIWZ -  Formularz asortymentowo-cenowy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</si>
</sst>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46">
    <font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ahoma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.5"/>
      <color rgb="FF00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3" fontId="5" fillId="33" borderId="0" xfId="0" applyNumberFormat="1" applyFont="1" applyFill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  <xf numFmtId="44" fontId="5" fillId="0" borderId="12" xfId="0" applyNumberFormat="1" applyFont="1" applyBorder="1" applyAlignment="1">
      <alignment horizontal="center" vertical="center"/>
    </xf>
    <xf numFmtId="168" fontId="5" fillId="34" borderId="10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3" fontId="5" fillId="35" borderId="16" xfId="0" applyNumberFormat="1" applyFont="1" applyFill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168" fontId="5" fillId="34" borderId="14" xfId="0" applyNumberFormat="1" applyFont="1" applyFill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44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8" fontId="6" fillId="0" borderId="20" xfId="0" applyNumberFormat="1" applyFont="1" applyBorder="1" applyAlignment="1">
      <alignment horizontal="center" vertical="center" wrapText="1"/>
    </xf>
    <xf numFmtId="168" fontId="6" fillId="37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3" fontId="5" fillId="35" borderId="13" xfId="0" applyNumberFormat="1" applyFont="1" applyFill="1" applyBorder="1" applyAlignment="1">
      <alignment horizontal="center" vertical="center"/>
    </xf>
    <xf numFmtId="44" fontId="5" fillId="0" borderId="13" xfId="0" applyNumberFormat="1" applyFont="1" applyBorder="1" applyAlignment="1">
      <alignment horizontal="right" vertical="center"/>
    </xf>
    <xf numFmtId="44" fontId="5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44" fontId="5" fillId="0" borderId="13" xfId="0" applyNumberFormat="1" applyFont="1" applyBorder="1" applyAlignment="1">
      <alignment horizontal="right" vertical="center" wrapText="1"/>
    </xf>
    <xf numFmtId="44" fontId="5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4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8" fontId="6" fillId="37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3" fontId="5" fillId="33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 wrapText="1"/>
    </xf>
    <xf numFmtId="49" fontId="6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4" fontId="5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center" vertical="center" wrapText="1"/>
    </xf>
    <xf numFmtId="44" fontId="6" fillId="33" borderId="0" xfId="0" applyNumberFormat="1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 wrapText="1"/>
    </xf>
    <xf numFmtId="49" fontId="5" fillId="38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44" fontId="5" fillId="33" borderId="0" xfId="0" applyNumberFormat="1" applyFont="1" applyFill="1" applyBorder="1" applyAlignment="1">
      <alignment horizontal="right" vertical="center" wrapText="1"/>
    </xf>
    <xf numFmtId="168" fontId="5" fillId="33" borderId="0" xfId="0" applyNumberFormat="1" applyFont="1" applyFill="1" applyBorder="1" applyAlignment="1">
      <alignment horizontal="center" vertical="center" wrapText="1"/>
    </xf>
    <xf numFmtId="9" fontId="5" fillId="33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3" fontId="5" fillId="38" borderId="0" xfId="0" applyNumberFormat="1" applyFont="1" applyFill="1" applyBorder="1" applyAlignment="1">
      <alignment horizontal="center" vertical="center"/>
    </xf>
    <xf numFmtId="168" fontId="6" fillId="33" borderId="0" xfId="0" applyNumberFormat="1" applyFont="1" applyFill="1" applyBorder="1" applyAlignment="1">
      <alignment horizontal="center" vertical="center" wrapText="1"/>
    </xf>
    <xf numFmtId="168" fontId="6" fillId="38" borderId="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3" fontId="7" fillId="38" borderId="0" xfId="0" applyNumberFormat="1" applyFont="1" applyFill="1" applyBorder="1" applyAlignment="1">
      <alignment horizontal="center" vertical="center" wrapText="1"/>
    </xf>
    <xf numFmtId="44" fontId="7" fillId="33" borderId="0" xfId="0" applyNumberFormat="1" applyFont="1" applyFill="1" applyBorder="1" applyAlignment="1">
      <alignment horizontal="left" vertical="center" wrapText="1"/>
    </xf>
    <xf numFmtId="168" fontId="7" fillId="38" borderId="0" xfId="0" applyNumberFormat="1" applyFont="1" applyFill="1" applyBorder="1" applyAlignment="1">
      <alignment horizontal="center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3" fontId="6" fillId="38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horizontal="left" vertical="center" wrapText="1"/>
    </xf>
    <xf numFmtId="3" fontId="5" fillId="38" borderId="0" xfId="0" applyNumberFormat="1" applyFont="1" applyFill="1" applyBorder="1" applyAlignment="1">
      <alignment horizontal="center" vertical="center" wrapText="1"/>
    </xf>
    <xf numFmtId="44" fontId="5" fillId="33" borderId="0" xfId="0" applyNumberFormat="1" applyFont="1" applyFill="1" applyBorder="1" applyAlignment="1">
      <alignment horizontal="center" vertical="center" wrapText="1"/>
    </xf>
    <xf numFmtId="168" fontId="5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68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39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left" vertical="center" wrapText="1"/>
    </xf>
    <xf numFmtId="168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266700</xdr:colOff>
      <xdr:row>29</xdr:row>
      <xdr:rowOff>47625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85629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120" zoomScaleNormal="120" zoomScalePageLayoutView="0" workbookViewId="0" topLeftCell="A16">
      <selection activeCell="N6" sqref="N6"/>
    </sheetView>
  </sheetViews>
  <sheetFormatPr defaultColWidth="8.8515625" defaultRowHeight="12.75"/>
  <cols>
    <col min="1" max="1" width="2.7109375" style="2" bestFit="1" customWidth="1"/>
    <col min="2" max="2" width="47.8515625" style="3" customWidth="1"/>
    <col min="3" max="3" width="7.8515625" style="2" customWidth="1"/>
    <col min="4" max="4" width="5.7109375" style="4" bestFit="1" customWidth="1"/>
    <col min="5" max="5" width="10.140625" style="5" bestFit="1" customWidth="1"/>
    <col min="6" max="6" width="10.140625" style="6" bestFit="1" customWidth="1"/>
    <col min="7" max="7" width="6.7109375" style="6" customWidth="1"/>
    <col min="8" max="8" width="7.7109375" style="6" customWidth="1"/>
    <col min="9" max="9" width="7.8515625" style="6" customWidth="1"/>
    <col min="10" max="16384" width="8.8515625" style="6" customWidth="1"/>
  </cols>
  <sheetData>
    <row r="1" spans="6:9" ht="10.5">
      <c r="F1" s="106" t="s">
        <v>37</v>
      </c>
      <c r="G1" s="106"/>
      <c r="H1" s="106"/>
      <c r="I1" s="106"/>
    </row>
    <row r="2" spans="6:9" ht="10.5">
      <c r="F2" s="106"/>
      <c r="G2" s="106"/>
      <c r="H2" s="106"/>
      <c r="I2" s="106"/>
    </row>
    <row r="3" ht="10.5"/>
    <row r="4" ht="10.5">
      <c r="B4" s="8"/>
    </row>
    <row r="5" ht="10.5">
      <c r="B5" s="8" t="s">
        <v>10</v>
      </c>
    </row>
    <row r="6" spans="1:11" ht="48.75">
      <c r="A6" s="9" t="s">
        <v>12</v>
      </c>
      <c r="B6" s="10" t="s">
        <v>0</v>
      </c>
      <c r="C6" s="11" t="s">
        <v>13</v>
      </c>
      <c r="D6" s="12" t="s">
        <v>1</v>
      </c>
      <c r="E6" s="13" t="s">
        <v>5</v>
      </c>
      <c r="F6" s="14" t="s">
        <v>6</v>
      </c>
      <c r="G6" s="11" t="s">
        <v>3</v>
      </c>
      <c r="H6" s="14" t="s">
        <v>4</v>
      </c>
      <c r="I6" s="14" t="s">
        <v>2</v>
      </c>
      <c r="J6" s="11" t="s">
        <v>14</v>
      </c>
      <c r="K6" s="11" t="s">
        <v>8</v>
      </c>
    </row>
    <row r="7" spans="1:11" ht="10.5">
      <c r="A7" s="15">
        <v>1</v>
      </c>
      <c r="B7" s="16" t="s">
        <v>16</v>
      </c>
      <c r="C7" s="17" t="s">
        <v>9</v>
      </c>
      <c r="D7" s="18">
        <v>6</v>
      </c>
      <c r="E7" s="19"/>
      <c r="F7" s="20">
        <f>ROUND(E7*(1+G7),2)</f>
        <v>0</v>
      </c>
      <c r="G7" s="21">
        <v>0.08</v>
      </c>
      <c r="H7" s="20">
        <f aca="true" t="shared" si="0" ref="H7:H18">ROUND(E7*D7,2)</f>
        <v>0</v>
      </c>
      <c r="I7" s="20">
        <f aca="true" t="shared" si="1" ref="I7:I18">ROUND(H7*(1+G7),2)</f>
        <v>0</v>
      </c>
      <c r="J7" s="1"/>
      <c r="K7" s="1"/>
    </row>
    <row r="8" spans="1:11" ht="15.75" customHeight="1">
      <c r="A8" s="22">
        <v>2</v>
      </c>
      <c r="B8" s="56" t="s">
        <v>17</v>
      </c>
      <c r="C8" s="23" t="s">
        <v>9</v>
      </c>
      <c r="D8" s="24">
        <v>20</v>
      </c>
      <c r="E8" s="25"/>
      <c r="F8" s="26">
        <f>ROUND(E8*(1+G8),2)</f>
        <v>0</v>
      </c>
      <c r="G8" s="27">
        <v>0.08</v>
      </c>
      <c r="H8" s="26">
        <f t="shared" si="0"/>
        <v>0</v>
      </c>
      <c r="I8" s="26">
        <f t="shared" si="1"/>
        <v>0</v>
      </c>
      <c r="J8" s="1"/>
      <c r="K8" s="1"/>
    </row>
    <row r="9" spans="1:11" ht="10.5">
      <c r="A9" s="15">
        <v>3</v>
      </c>
      <c r="B9" s="28" t="s">
        <v>18</v>
      </c>
      <c r="C9" s="29" t="s">
        <v>9</v>
      </c>
      <c r="D9" s="30">
        <v>10</v>
      </c>
      <c r="E9" s="31"/>
      <c r="F9" s="20">
        <f>ROUND(E9*(1+G9),2)</f>
        <v>0</v>
      </c>
      <c r="G9" s="32">
        <v>0.08</v>
      </c>
      <c r="H9" s="20">
        <f t="shared" si="0"/>
        <v>0</v>
      </c>
      <c r="I9" s="20">
        <f t="shared" si="1"/>
        <v>0</v>
      </c>
      <c r="J9" s="1"/>
      <c r="K9" s="1"/>
    </row>
    <row r="10" spans="1:11" ht="21">
      <c r="A10" s="15">
        <v>4</v>
      </c>
      <c r="B10" s="28" t="s">
        <v>19</v>
      </c>
      <c r="C10" s="29" t="s">
        <v>9</v>
      </c>
      <c r="D10" s="30">
        <v>2</v>
      </c>
      <c r="E10" s="31"/>
      <c r="F10" s="20">
        <f aca="true" t="shared" si="2" ref="F10:F18">ROUND(E10*(1+G10),2)</f>
        <v>0</v>
      </c>
      <c r="G10" s="32">
        <v>0.08</v>
      </c>
      <c r="H10" s="20">
        <f t="shared" si="0"/>
        <v>0</v>
      </c>
      <c r="I10" s="20">
        <f t="shared" si="1"/>
        <v>0</v>
      </c>
      <c r="J10" s="1"/>
      <c r="K10" s="1"/>
    </row>
    <row r="11" spans="1:11" ht="21">
      <c r="A11" s="22">
        <v>5</v>
      </c>
      <c r="B11" s="16" t="s">
        <v>20</v>
      </c>
      <c r="C11" s="29" t="s">
        <v>9</v>
      </c>
      <c r="D11" s="30">
        <v>10</v>
      </c>
      <c r="E11" s="31"/>
      <c r="F11" s="20">
        <f t="shared" si="2"/>
        <v>0</v>
      </c>
      <c r="G11" s="32">
        <v>0.08</v>
      </c>
      <c r="H11" s="20">
        <f t="shared" si="0"/>
        <v>0</v>
      </c>
      <c r="I11" s="20">
        <f t="shared" si="1"/>
        <v>0</v>
      </c>
      <c r="J11" s="1"/>
      <c r="K11" s="1"/>
    </row>
    <row r="12" spans="1:11" ht="21">
      <c r="A12" s="22">
        <v>6</v>
      </c>
      <c r="B12" s="16" t="s">
        <v>21</v>
      </c>
      <c r="C12" s="29" t="s">
        <v>9</v>
      </c>
      <c r="D12" s="30">
        <v>15</v>
      </c>
      <c r="E12" s="31"/>
      <c r="F12" s="20">
        <f t="shared" si="2"/>
        <v>0</v>
      </c>
      <c r="G12" s="32">
        <v>0.08</v>
      </c>
      <c r="H12" s="20">
        <f t="shared" si="0"/>
        <v>0</v>
      </c>
      <c r="I12" s="20">
        <f t="shared" si="1"/>
        <v>0</v>
      </c>
      <c r="J12" s="1"/>
      <c r="K12" s="1"/>
    </row>
    <row r="13" spans="1:11" ht="21">
      <c r="A13" s="15">
        <v>7</v>
      </c>
      <c r="B13" s="16" t="s">
        <v>22</v>
      </c>
      <c r="C13" s="44" t="s">
        <v>9</v>
      </c>
      <c r="D13" s="45">
        <v>1</v>
      </c>
      <c r="E13" s="46"/>
      <c r="F13" s="20">
        <f t="shared" si="2"/>
        <v>0</v>
      </c>
      <c r="G13" s="32">
        <v>0.08</v>
      </c>
      <c r="H13" s="20">
        <f t="shared" si="0"/>
        <v>0</v>
      </c>
      <c r="I13" s="20">
        <f t="shared" si="1"/>
        <v>0</v>
      </c>
      <c r="J13" s="1"/>
      <c r="K13" s="1"/>
    </row>
    <row r="14" spans="1:11" ht="21">
      <c r="A14" s="22">
        <v>8</v>
      </c>
      <c r="B14" s="37" t="s">
        <v>23</v>
      </c>
      <c r="C14" s="38" t="s">
        <v>9</v>
      </c>
      <c r="D14" s="18">
        <v>3</v>
      </c>
      <c r="E14" s="47"/>
      <c r="F14" s="20">
        <f t="shared" si="2"/>
        <v>0</v>
      </c>
      <c r="G14" s="32">
        <v>0.08</v>
      </c>
      <c r="H14" s="20">
        <f t="shared" si="0"/>
        <v>0</v>
      </c>
      <c r="I14" s="20">
        <f t="shared" si="1"/>
        <v>0</v>
      </c>
      <c r="J14" s="1"/>
      <c r="K14" s="1"/>
    </row>
    <row r="15" spans="1:11" ht="21">
      <c r="A15" s="22">
        <v>9</v>
      </c>
      <c r="B15" s="37" t="s">
        <v>24</v>
      </c>
      <c r="C15" s="38" t="s">
        <v>9</v>
      </c>
      <c r="D15" s="18">
        <v>15</v>
      </c>
      <c r="E15" s="47"/>
      <c r="F15" s="20">
        <f t="shared" si="2"/>
        <v>0</v>
      </c>
      <c r="G15" s="32">
        <v>0.08</v>
      </c>
      <c r="H15" s="20">
        <f t="shared" si="0"/>
        <v>0</v>
      </c>
      <c r="I15" s="20">
        <f t="shared" si="1"/>
        <v>0</v>
      </c>
      <c r="J15" s="1"/>
      <c r="K15" s="1"/>
    </row>
    <row r="16" spans="1:11" ht="31.5">
      <c r="A16" s="15">
        <v>10</v>
      </c>
      <c r="B16" s="37" t="s">
        <v>25</v>
      </c>
      <c r="C16" s="38" t="s">
        <v>9</v>
      </c>
      <c r="D16" s="18">
        <v>3</v>
      </c>
      <c r="E16" s="47"/>
      <c r="F16" s="20">
        <f t="shared" si="2"/>
        <v>0</v>
      </c>
      <c r="G16" s="32">
        <v>0.08</v>
      </c>
      <c r="H16" s="20">
        <f t="shared" si="0"/>
        <v>0</v>
      </c>
      <c r="I16" s="20">
        <f t="shared" si="1"/>
        <v>0</v>
      </c>
      <c r="J16" s="1"/>
      <c r="K16" s="1"/>
    </row>
    <row r="17" spans="1:11" ht="10.5">
      <c r="A17" s="22">
        <v>11</v>
      </c>
      <c r="B17" s="36" t="s">
        <v>26</v>
      </c>
      <c r="C17" s="38" t="s">
        <v>9</v>
      </c>
      <c r="D17" s="18">
        <v>3</v>
      </c>
      <c r="E17" s="47"/>
      <c r="F17" s="20">
        <f t="shared" si="2"/>
        <v>0</v>
      </c>
      <c r="G17" s="32">
        <v>0.08</v>
      </c>
      <c r="H17" s="20">
        <f t="shared" si="0"/>
        <v>0</v>
      </c>
      <c r="I17" s="20">
        <f t="shared" si="1"/>
        <v>0</v>
      </c>
      <c r="J17" s="1"/>
      <c r="K17" s="1"/>
    </row>
    <row r="18" spans="1:11" ht="10.5">
      <c r="A18" s="22">
        <v>12</v>
      </c>
      <c r="B18" s="48" t="s">
        <v>27</v>
      </c>
      <c r="C18" s="44" t="s">
        <v>9</v>
      </c>
      <c r="D18" s="45">
        <v>5</v>
      </c>
      <c r="E18" s="46"/>
      <c r="F18" s="20">
        <f t="shared" si="2"/>
        <v>0</v>
      </c>
      <c r="G18" s="32">
        <v>0.08</v>
      </c>
      <c r="H18" s="20">
        <f t="shared" si="0"/>
        <v>0</v>
      </c>
      <c r="I18" s="20">
        <f t="shared" si="1"/>
        <v>0</v>
      </c>
      <c r="J18" s="1"/>
      <c r="K18" s="1"/>
    </row>
    <row r="19" spans="1:11" ht="21">
      <c r="A19" s="15">
        <v>13</v>
      </c>
      <c r="B19" s="16" t="s">
        <v>28</v>
      </c>
      <c r="C19" s="44" t="s">
        <v>9</v>
      </c>
      <c r="D19" s="45">
        <v>15</v>
      </c>
      <c r="E19" s="49"/>
      <c r="F19" s="20">
        <f aca="true" t="shared" si="3" ref="F19:F27">ROUND(E19*(1+G19),2)</f>
        <v>0</v>
      </c>
      <c r="G19" s="32">
        <v>0.08</v>
      </c>
      <c r="H19" s="20">
        <f aca="true" t="shared" si="4" ref="H19:H27">ROUND(E19*D19,2)</f>
        <v>0</v>
      </c>
      <c r="I19" s="20">
        <f aca="true" t="shared" si="5" ref="I19:I27">ROUND(H19*(1+G19),2)</f>
        <v>0</v>
      </c>
      <c r="J19" s="1"/>
      <c r="K19" s="1"/>
    </row>
    <row r="20" spans="1:11" ht="21">
      <c r="A20" s="22">
        <v>14</v>
      </c>
      <c r="B20" s="37" t="s">
        <v>29</v>
      </c>
      <c r="C20" s="38" t="s">
        <v>9</v>
      </c>
      <c r="D20" s="18">
        <v>15</v>
      </c>
      <c r="E20" s="50"/>
      <c r="F20" s="20">
        <f t="shared" si="3"/>
        <v>0</v>
      </c>
      <c r="G20" s="32">
        <v>0.08</v>
      </c>
      <c r="H20" s="20">
        <f t="shared" si="4"/>
        <v>0</v>
      </c>
      <c r="I20" s="20">
        <f t="shared" si="5"/>
        <v>0</v>
      </c>
      <c r="J20" s="1"/>
      <c r="K20" s="1"/>
    </row>
    <row r="21" spans="1:11" ht="21">
      <c r="A21" s="22">
        <v>15</v>
      </c>
      <c r="B21" s="37" t="s">
        <v>30</v>
      </c>
      <c r="C21" s="38" t="s">
        <v>9</v>
      </c>
      <c r="D21" s="18">
        <v>5</v>
      </c>
      <c r="E21" s="50"/>
      <c r="F21" s="20">
        <f t="shared" si="3"/>
        <v>0</v>
      </c>
      <c r="G21" s="32">
        <v>0.08</v>
      </c>
      <c r="H21" s="20">
        <f t="shared" si="4"/>
        <v>0</v>
      </c>
      <c r="I21" s="20">
        <f t="shared" si="5"/>
        <v>0</v>
      </c>
      <c r="J21" s="1"/>
      <c r="K21" s="1"/>
    </row>
    <row r="22" spans="1:11" ht="21">
      <c r="A22" s="15">
        <v>16</v>
      </c>
      <c r="B22" s="37" t="s">
        <v>31</v>
      </c>
      <c r="C22" s="38" t="s">
        <v>9</v>
      </c>
      <c r="D22" s="18">
        <v>1</v>
      </c>
      <c r="E22" s="50"/>
      <c r="F22" s="20">
        <f t="shared" si="3"/>
        <v>0</v>
      </c>
      <c r="G22" s="32">
        <v>0.08</v>
      </c>
      <c r="H22" s="20">
        <f t="shared" si="4"/>
        <v>0</v>
      </c>
      <c r="I22" s="20">
        <f t="shared" si="5"/>
        <v>0</v>
      </c>
      <c r="J22" s="1"/>
      <c r="K22" s="1"/>
    </row>
    <row r="23" spans="1:11" ht="31.5">
      <c r="A23" s="22">
        <v>17</v>
      </c>
      <c r="B23" s="33" t="s">
        <v>32</v>
      </c>
      <c r="C23" s="17" t="s">
        <v>9</v>
      </c>
      <c r="D23" s="51">
        <v>40</v>
      </c>
      <c r="E23" s="34"/>
      <c r="F23" s="20">
        <f t="shared" si="3"/>
        <v>0</v>
      </c>
      <c r="G23" s="32">
        <v>0.08</v>
      </c>
      <c r="H23" s="20">
        <f t="shared" si="4"/>
        <v>0</v>
      </c>
      <c r="I23" s="20">
        <f t="shared" si="5"/>
        <v>0</v>
      </c>
      <c r="J23" s="1"/>
      <c r="K23" s="1"/>
    </row>
    <row r="24" spans="1:11" ht="21">
      <c r="A24" s="22">
        <v>18</v>
      </c>
      <c r="B24" s="35" t="s">
        <v>33</v>
      </c>
      <c r="C24" s="17" t="s">
        <v>9</v>
      </c>
      <c r="D24" s="51">
        <v>50</v>
      </c>
      <c r="E24" s="34"/>
      <c r="F24" s="20">
        <f t="shared" si="3"/>
        <v>0</v>
      </c>
      <c r="G24" s="32">
        <v>0.08</v>
      </c>
      <c r="H24" s="20">
        <f t="shared" si="4"/>
        <v>0</v>
      </c>
      <c r="I24" s="20">
        <f t="shared" si="5"/>
        <v>0</v>
      </c>
      <c r="J24" s="1"/>
      <c r="K24" s="1"/>
    </row>
    <row r="25" spans="1:11" ht="21">
      <c r="A25" s="15">
        <v>19</v>
      </c>
      <c r="B25" s="35" t="s">
        <v>34</v>
      </c>
      <c r="C25" s="17" t="s">
        <v>9</v>
      </c>
      <c r="D25" s="52">
        <v>40</v>
      </c>
      <c r="E25" s="34"/>
      <c r="F25" s="20">
        <f t="shared" si="3"/>
        <v>0</v>
      </c>
      <c r="G25" s="32">
        <v>0.08</v>
      </c>
      <c r="H25" s="20">
        <f t="shared" si="4"/>
        <v>0</v>
      </c>
      <c r="I25" s="20">
        <f t="shared" si="5"/>
        <v>0</v>
      </c>
      <c r="J25" s="1"/>
      <c r="K25" s="1"/>
    </row>
    <row r="26" spans="1:11" ht="10.5">
      <c r="A26" s="22">
        <v>20</v>
      </c>
      <c r="B26" s="35" t="s">
        <v>35</v>
      </c>
      <c r="C26" s="17" t="s">
        <v>9</v>
      </c>
      <c r="D26" s="52">
        <v>5</v>
      </c>
      <c r="E26" s="34"/>
      <c r="F26" s="20">
        <f t="shared" si="3"/>
        <v>0</v>
      </c>
      <c r="G26" s="32">
        <v>0.08</v>
      </c>
      <c r="H26" s="20">
        <f t="shared" si="4"/>
        <v>0</v>
      </c>
      <c r="I26" s="20">
        <f t="shared" si="5"/>
        <v>0</v>
      </c>
      <c r="J26" s="1"/>
      <c r="K26" s="1"/>
    </row>
    <row r="27" spans="1:11" ht="31.5">
      <c r="A27" s="15">
        <v>21</v>
      </c>
      <c r="B27" s="35" t="s">
        <v>36</v>
      </c>
      <c r="C27" s="17" t="s">
        <v>9</v>
      </c>
      <c r="D27" s="52">
        <v>1</v>
      </c>
      <c r="E27" s="34"/>
      <c r="F27" s="20">
        <f t="shared" si="3"/>
        <v>0</v>
      </c>
      <c r="G27" s="32">
        <v>0.08</v>
      </c>
      <c r="H27" s="20">
        <f t="shared" si="4"/>
        <v>0</v>
      </c>
      <c r="I27" s="20">
        <f t="shared" si="5"/>
        <v>0</v>
      </c>
      <c r="J27" s="1"/>
      <c r="K27" s="1"/>
    </row>
    <row r="28" spans="7:9" ht="10.5">
      <c r="G28" s="40" t="s">
        <v>11</v>
      </c>
      <c r="H28" s="41">
        <f>SUM(H7:H27)</f>
        <v>0</v>
      </c>
      <c r="I28" s="41">
        <f>SUM(I7:I27)</f>
        <v>0</v>
      </c>
    </row>
    <row r="29" ht="10.5">
      <c r="G29" s="7"/>
    </row>
    <row r="30" spans="7:9" ht="10.5">
      <c r="G30" s="7"/>
      <c r="I30" s="6" t="s">
        <v>15</v>
      </c>
    </row>
    <row r="31" spans="7:11" ht="10.5">
      <c r="G31" s="7"/>
      <c r="I31" s="107" t="s">
        <v>7</v>
      </c>
      <c r="J31" s="107"/>
      <c r="K31" s="107"/>
    </row>
    <row r="32" spans="7:9" ht="10.5">
      <c r="G32" s="7"/>
      <c r="I32" s="53"/>
    </row>
    <row r="33" spans="2:11" ht="10.5">
      <c r="B33" s="6"/>
      <c r="C33" s="7"/>
      <c r="D33" s="43"/>
      <c r="E33" s="6"/>
      <c r="H33" s="42"/>
      <c r="I33" s="107"/>
      <c r="J33" s="107"/>
      <c r="K33" s="107"/>
    </row>
    <row r="34" spans="2:11" ht="10.5">
      <c r="B34" s="69"/>
      <c r="C34" s="70"/>
      <c r="D34" s="67"/>
      <c r="E34" s="60"/>
      <c r="F34" s="71"/>
      <c r="G34" s="72"/>
      <c r="H34" s="71"/>
      <c r="I34" s="70"/>
      <c r="J34" s="71"/>
      <c r="K34" s="71"/>
    </row>
    <row r="35" spans="1:11" ht="10.5">
      <c r="A35" s="97"/>
      <c r="B35" s="73"/>
      <c r="C35" s="74"/>
      <c r="D35" s="75"/>
      <c r="E35" s="76"/>
      <c r="F35" s="77"/>
      <c r="G35" s="74"/>
      <c r="H35" s="77"/>
      <c r="I35" s="77"/>
      <c r="J35" s="74"/>
      <c r="K35" s="74"/>
    </row>
    <row r="36" spans="1:11" ht="10.5" customHeight="1">
      <c r="A36" s="70"/>
      <c r="B36" s="78"/>
      <c r="C36" s="79"/>
      <c r="D36" s="80"/>
      <c r="E36" s="81"/>
      <c r="F36" s="82"/>
      <c r="G36" s="83"/>
      <c r="H36" s="82"/>
      <c r="I36" s="82"/>
      <c r="J36" s="71"/>
      <c r="K36" s="71"/>
    </row>
    <row r="37" spans="1:11" ht="10.5">
      <c r="A37" s="70"/>
      <c r="B37" s="78"/>
      <c r="C37" s="79"/>
      <c r="D37" s="80"/>
      <c r="E37" s="81"/>
      <c r="F37" s="82"/>
      <c r="G37" s="83"/>
      <c r="H37" s="82"/>
      <c r="I37" s="82"/>
      <c r="J37" s="74"/>
      <c r="K37" s="74"/>
    </row>
    <row r="38" spans="1:11" ht="10.5">
      <c r="A38" s="70"/>
      <c r="B38" s="78"/>
      <c r="C38" s="79"/>
      <c r="D38" s="80"/>
      <c r="E38" s="81"/>
      <c r="F38" s="82"/>
      <c r="G38" s="83"/>
      <c r="H38" s="82"/>
      <c r="I38" s="82"/>
      <c r="J38" s="74"/>
      <c r="K38" s="74"/>
    </row>
    <row r="39" spans="1:11" ht="10.5">
      <c r="A39" s="70"/>
      <c r="B39" s="78"/>
      <c r="C39" s="79"/>
      <c r="D39" s="80"/>
      <c r="E39" s="81"/>
      <c r="F39" s="82"/>
      <c r="G39" s="83"/>
      <c r="H39" s="82"/>
      <c r="I39" s="82"/>
      <c r="J39" s="74"/>
      <c r="K39" s="74"/>
    </row>
    <row r="40" spans="1:11" ht="10.5">
      <c r="A40" s="70"/>
      <c r="B40" s="78"/>
      <c r="C40" s="79"/>
      <c r="D40" s="80"/>
      <c r="E40" s="81"/>
      <c r="F40" s="82"/>
      <c r="G40" s="83"/>
      <c r="H40" s="82"/>
      <c r="I40" s="82"/>
      <c r="J40" s="71"/>
      <c r="K40" s="71"/>
    </row>
    <row r="41" spans="1:11" ht="10.5">
      <c r="A41" s="70"/>
      <c r="B41" s="84"/>
      <c r="C41" s="70"/>
      <c r="D41" s="85"/>
      <c r="E41" s="71"/>
      <c r="F41" s="71"/>
      <c r="G41" s="86"/>
      <c r="H41" s="87"/>
      <c r="I41" s="87"/>
      <c r="J41" s="71"/>
      <c r="K41" s="71"/>
    </row>
    <row r="42" spans="1:11" ht="10.5">
      <c r="A42" s="70"/>
      <c r="B42" s="109"/>
      <c r="C42" s="109"/>
      <c r="D42" s="109"/>
      <c r="E42" s="109"/>
      <c r="F42" s="109"/>
      <c r="G42" s="71"/>
      <c r="H42" s="88"/>
      <c r="I42" s="71"/>
      <c r="J42" s="71"/>
      <c r="K42" s="71"/>
    </row>
    <row r="43" spans="1:11" ht="10.5">
      <c r="A43" s="70"/>
      <c r="B43" s="89"/>
      <c r="C43" s="89"/>
      <c r="D43" s="89"/>
      <c r="E43" s="89"/>
      <c r="F43" s="89"/>
      <c r="G43" s="71"/>
      <c r="H43" s="88"/>
      <c r="I43" s="108"/>
      <c r="J43" s="108"/>
      <c r="K43" s="108"/>
    </row>
    <row r="44" spans="1:11" ht="10.5">
      <c r="A44" s="70"/>
      <c r="B44" s="71"/>
      <c r="C44" s="72"/>
      <c r="D44" s="67"/>
      <c r="E44" s="71"/>
      <c r="F44" s="71"/>
      <c r="G44" s="71"/>
      <c r="H44" s="88"/>
      <c r="I44" s="71"/>
      <c r="J44" s="71"/>
      <c r="K44" s="71"/>
    </row>
    <row r="45" spans="1:11" ht="10.5">
      <c r="A45" s="70"/>
      <c r="B45" s="69"/>
      <c r="C45" s="70"/>
      <c r="D45" s="67"/>
      <c r="E45" s="60"/>
      <c r="F45" s="71"/>
      <c r="G45" s="72"/>
      <c r="H45" s="71"/>
      <c r="I45" s="70"/>
      <c r="J45" s="71"/>
      <c r="K45" s="71"/>
    </row>
    <row r="46" spans="1:11" ht="10.5">
      <c r="A46" s="97"/>
      <c r="B46" s="73"/>
      <c r="C46" s="74"/>
      <c r="D46" s="75"/>
      <c r="E46" s="76"/>
      <c r="F46" s="77"/>
      <c r="G46" s="74"/>
      <c r="H46" s="77"/>
      <c r="I46" s="77"/>
      <c r="J46" s="74"/>
      <c r="K46" s="74"/>
    </row>
    <row r="47" spans="1:11" ht="34.5" customHeight="1">
      <c r="A47" s="103"/>
      <c r="B47" s="90"/>
      <c r="C47" s="91"/>
      <c r="D47" s="92"/>
      <c r="E47" s="93"/>
      <c r="F47" s="94"/>
      <c r="G47" s="95"/>
      <c r="H47" s="94"/>
      <c r="I47" s="94"/>
      <c r="J47" s="71"/>
      <c r="K47" s="71"/>
    </row>
    <row r="48" spans="1:11" ht="22.5" customHeight="1">
      <c r="A48" s="103"/>
      <c r="B48" s="90"/>
      <c r="C48" s="91"/>
      <c r="D48" s="92"/>
      <c r="E48" s="93"/>
      <c r="F48" s="94"/>
      <c r="G48" s="95"/>
      <c r="H48" s="94"/>
      <c r="I48" s="94"/>
      <c r="J48" s="71"/>
      <c r="K48" s="71"/>
    </row>
    <row r="49" spans="1:11" ht="22.5" customHeight="1">
      <c r="A49" s="103"/>
      <c r="B49" s="90"/>
      <c r="C49" s="91"/>
      <c r="D49" s="92"/>
      <c r="E49" s="93"/>
      <c r="F49" s="94"/>
      <c r="G49" s="95"/>
      <c r="H49" s="94"/>
      <c r="I49" s="94"/>
      <c r="J49" s="71"/>
      <c r="K49" s="71"/>
    </row>
    <row r="50" spans="1:11" ht="22.5" customHeight="1">
      <c r="A50" s="103"/>
      <c r="B50" s="90"/>
      <c r="C50" s="91"/>
      <c r="D50" s="92"/>
      <c r="E50" s="93"/>
      <c r="F50" s="94"/>
      <c r="G50" s="95"/>
      <c r="H50" s="94"/>
      <c r="I50" s="94"/>
      <c r="J50" s="71"/>
      <c r="K50" s="71"/>
    </row>
    <row r="51" spans="1:11" ht="28.5" customHeight="1">
      <c r="A51" s="103"/>
      <c r="B51" s="90"/>
      <c r="C51" s="91"/>
      <c r="D51" s="92"/>
      <c r="E51" s="93"/>
      <c r="F51" s="94"/>
      <c r="G51" s="95"/>
      <c r="H51" s="94"/>
      <c r="I51" s="94"/>
      <c r="J51" s="71"/>
      <c r="K51" s="71"/>
    </row>
    <row r="52" spans="1:11" ht="10.5">
      <c r="A52" s="70"/>
      <c r="B52" s="90"/>
      <c r="C52" s="70"/>
      <c r="D52" s="67"/>
      <c r="E52" s="60"/>
      <c r="F52" s="71"/>
      <c r="G52" s="86"/>
      <c r="H52" s="87"/>
      <c r="I52" s="87"/>
      <c r="J52" s="71"/>
      <c r="K52" s="71"/>
    </row>
    <row r="53" spans="1:11" ht="10.5">
      <c r="A53" s="70"/>
      <c r="B53" s="90"/>
      <c r="C53" s="70"/>
      <c r="D53" s="67"/>
      <c r="E53" s="60"/>
      <c r="F53" s="71"/>
      <c r="G53" s="71"/>
      <c r="H53" s="71"/>
      <c r="I53" s="71"/>
      <c r="J53" s="71"/>
      <c r="K53" s="71"/>
    </row>
    <row r="54" spans="1:11" ht="10.5">
      <c r="A54" s="70"/>
      <c r="B54" s="84"/>
      <c r="C54" s="70"/>
      <c r="D54" s="67"/>
      <c r="E54" s="60"/>
      <c r="F54" s="71"/>
      <c r="G54" s="70"/>
      <c r="H54" s="71"/>
      <c r="I54" s="108"/>
      <c r="J54" s="108"/>
      <c r="K54" s="108"/>
    </row>
    <row r="55" spans="1:11" ht="10.5">
      <c r="A55" s="70"/>
      <c r="B55" s="84"/>
      <c r="C55" s="70"/>
      <c r="D55" s="67"/>
      <c r="E55" s="60"/>
      <c r="F55" s="71"/>
      <c r="G55" s="70"/>
      <c r="H55" s="71"/>
      <c r="I55" s="70"/>
      <c r="J55" s="70"/>
      <c r="K55" s="70"/>
    </row>
    <row r="56" spans="1:11" ht="10.5">
      <c r="A56" s="70"/>
      <c r="B56" s="84"/>
      <c r="C56" s="70"/>
      <c r="D56" s="67"/>
      <c r="E56" s="60"/>
      <c r="F56" s="71"/>
      <c r="G56" s="70"/>
      <c r="H56" s="71"/>
      <c r="I56" s="70"/>
      <c r="J56" s="70"/>
      <c r="K56" s="70"/>
    </row>
    <row r="57" spans="1:11" ht="10.5">
      <c r="A57" s="70"/>
      <c r="B57" s="84"/>
      <c r="C57" s="70"/>
      <c r="D57" s="85"/>
      <c r="E57" s="60"/>
      <c r="F57" s="71"/>
      <c r="G57" s="71"/>
      <c r="H57" s="71"/>
      <c r="I57" s="71"/>
      <c r="J57" s="71"/>
      <c r="K57" s="71"/>
    </row>
    <row r="58" spans="1:11" ht="10.5">
      <c r="A58" s="97"/>
      <c r="B58" s="84"/>
      <c r="C58" s="74"/>
      <c r="D58" s="96"/>
      <c r="E58" s="76"/>
      <c r="F58" s="77"/>
      <c r="G58" s="74"/>
      <c r="H58" s="77"/>
      <c r="I58" s="77"/>
      <c r="J58" s="74"/>
      <c r="K58" s="74"/>
    </row>
    <row r="59" spans="1:11" ht="10.5">
      <c r="A59" s="70"/>
      <c r="B59" s="69"/>
      <c r="C59" s="70"/>
      <c r="D59" s="85"/>
      <c r="E59" s="60"/>
      <c r="F59" s="82"/>
      <c r="G59" s="83"/>
      <c r="H59" s="82"/>
      <c r="I59" s="82"/>
      <c r="J59" s="71"/>
      <c r="K59" s="71"/>
    </row>
    <row r="60" spans="1:11" ht="10.5">
      <c r="A60" s="70"/>
      <c r="B60" s="69"/>
      <c r="C60" s="70"/>
      <c r="D60" s="85"/>
      <c r="E60" s="60"/>
      <c r="F60" s="82"/>
      <c r="G60" s="83"/>
      <c r="H60" s="82"/>
      <c r="I60" s="82"/>
      <c r="J60" s="71"/>
      <c r="K60" s="71"/>
    </row>
    <row r="61" spans="1:11" ht="10.5">
      <c r="A61" s="70"/>
      <c r="B61" s="110"/>
      <c r="C61" s="70"/>
      <c r="D61" s="85"/>
      <c r="E61" s="60"/>
      <c r="F61" s="82"/>
      <c r="G61" s="83"/>
      <c r="H61" s="82"/>
      <c r="I61" s="82"/>
      <c r="J61" s="71"/>
      <c r="K61" s="71"/>
    </row>
    <row r="62" spans="1:11" ht="10.5">
      <c r="A62" s="70"/>
      <c r="B62" s="110"/>
      <c r="C62" s="70"/>
      <c r="D62" s="85"/>
      <c r="E62" s="60"/>
      <c r="F62" s="82"/>
      <c r="G62" s="83"/>
      <c r="H62" s="82"/>
      <c r="I62" s="82"/>
      <c r="J62" s="71"/>
      <c r="K62" s="71"/>
    </row>
    <row r="63" spans="1:11" ht="10.5">
      <c r="A63" s="70"/>
      <c r="B63" s="111"/>
      <c r="C63" s="70"/>
      <c r="D63" s="85"/>
      <c r="E63" s="60"/>
      <c r="F63" s="82"/>
      <c r="G63" s="83"/>
      <c r="H63" s="82"/>
      <c r="I63" s="82"/>
      <c r="J63" s="71"/>
      <c r="K63" s="71"/>
    </row>
    <row r="64" spans="1:11" ht="10.5">
      <c r="A64" s="70"/>
      <c r="B64" s="111"/>
      <c r="C64" s="70"/>
      <c r="D64" s="85"/>
      <c r="E64" s="60"/>
      <c r="F64" s="82"/>
      <c r="G64" s="83"/>
      <c r="H64" s="82"/>
      <c r="I64" s="82"/>
      <c r="J64" s="71"/>
      <c r="K64" s="71"/>
    </row>
    <row r="65" spans="1:11" ht="10.5">
      <c r="A65" s="70"/>
      <c r="B65" s="111"/>
      <c r="C65" s="71"/>
      <c r="D65" s="98"/>
      <c r="E65" s="98"/>
      <c r="F65" s="98"/>
      <c r="G65" s="86"/>
      <c r="H65" s="87"/>
      <c r="I65" s="87"/>
      <c r="J65" s="86"/>
      <c r="K65" s="71"/>
    </row>
    <row r="66" spans="1:11" ht="10.5">
      <c r="A66" s="71"/>
      <c r="B66" s="99"/>
      <c r="C66" s="71"/>
      <c r="D66" s="88"/>
      <c r="E66" s="71"/>
      <c r="F66" s="71"/>
      <c r="G66" s="71"/>
      <c r="H66" s="71"/>
      <c r="I66" s="114"/>
      <c r="J66" s="114"/>
      <c r="K66" s="114"/>
    </row>
    <row r="67" spans="1:11" ht="10.5">
      <c r="A67" s="70"/>
      <c r="B67" s="90"/>
      <c r="C67" s="70"/>
      <c r="D67" s="67"/>
      <c r="E67" s="70"/>
      <c r="F67" s="70"/>
      <c r="G67" s="70"/>
      <c r="H67" s="70"/>
      <c r="I67" s="108"/>
      <c r="J67" s="108"/>
      <c r="K67" s="108"/>
    </row>
    <row r="68" spans="1:11" s="39" customFormat="1" ht="10.5">
      <c r="A68" s="70"/>
      <c r="B68" s="71"/>
      <c r="C68" s="70"/>
      <c r="D68" s="85"/>
      <c r="E68" s="60"/>
      <c r="F68" s="71"/>
      <c r="G68" s="71"/>
      <c r="H68" s="71"/>
      <c r="I68" s="71"/>
      <c r="J68" s="71"/>
      <c r="K68" s="71"/>
    </row>
    <row r="69" spans="1:11" s="39" customFormat="1" ht="39" customHeight="1">
      <c r="A69" s="97"/>
      <c r="B69" s="70"/>
      <c r="C69" s="74"/>
      <c r="D69" s="74"/>
      <c r="E69" s="76"/>
      <c r="F69" s="77"/>
      <c r="G69" s="74"/>
      <c r="H69" s="77"/>
      <c r="I69" s="77"/>
      <c r="J69" s="74"/>
      <c r="K69" s="74"/>
    </row>
    <row r="70" spans="1:11" s="39" customFormat="1" ht="60" customHeight="1">
      <c r="A70" s="70"/>
      <c r="B70" s="69"/>
      <c r="C70" s="79"/>
      <c r="D70" s="100"/>
      <c r="E70" s="101"/>
      <c r="F70" s="82"/>
      <c r="G70" s="83"/>
      <c r="H70" s="82"/>
      <c r="I70" s="82"/>
      <c r="J70" s="102"/>
      <c r="K70" s="71"/>
    </row>
    <row r="71" spans="1:11" s="39" customFormat="1" ht="52.5" customHeight="1">
      <c r="A71" s="70"/>
      <c r="B71" s="74"/>
      <c r="C71" s="79"/>
      <c r="D71" s="100"/>
      <c r="E71" s="101"/>
      <c r="F71" s="82"/>
      <c r="G71" s="83"/>
      <c r="H71" s="82"/>
      <c r="I71" s="82"/>
      <c r="J71" s="102"/>
      <c r="K71" s="71"/>
    </row>
    <row r="72" spans="1:11" s="39" customFormat="1" ht="10.5">
      <c r="A72" s="53"/>
      <c r="B72" s="58"/>
      <c r="C72" s="55"/>
      <c r="D72" s="61"/>
      <c r="E72" s="65"/>
      <c r="F72" s="66"/>
      <c r="G72" s="54"/>
      <c r="H72" s="62"/>
      <c r="I72" s="62"/>
      <c r="J72" s="54"/>
      <c r="K72" s="55"/>
    </row>
    <row r="73" spans="1:11" s="39" customFormat="1" ht="10.5">
      <c r="A73" s="53"/>
      <c r="B73" s="58"/>
      <c r="C73" s="55"/>
      <c r="D73" s="63"/>
      <c r="E73" s="53"/>
      <c r="F73" s="65"/>
      <c r="G73" s="65"/>
      <c r="H73" s="65"/>
      <c r="I73" s="115"/>
      <c r="J73" s="115"/>
      <c r="K73" s="115"/>
    </row>
    <row r="74" spans="1:11" s="39" customFormat="1" ht="10.5">
      <c r="A74" s="53"/>
      <c r="B74" s="57"/>
      <c r="C74" s="53"/>
      <c r="D74" s="64"/>
      <c r="E74" s="25"/>
      <c r="F74" s="53"/>
      <c r="G74" s="53"/>
      <c r="H74" s="53"/>
      <c r="I74" s="116"/>
      <c r="J74" s="116"/>
      <c r="K74" s="116"/>
    </row>
    <row r="75" spans="1:11" ht="10.5">
      <c r="A75" s="53"/>
      <c r="B75" s="65"/>
      <c r="C75" s="53"/>
      <c r="D75" s="67"/>
      <c r="E75" s="25"/>
      <c r="F75" s="55"/>
      <c r="G75" s="55"/>
      <c r="H75" s="55"/>
      <c r="I75" s="55"/>
      <c r="J75" s="55"/>
      <c r="K75" s="55"/>
    </row>
    <row r="76" spans="1:11" ht="10.5">
      <c r="A76" s="53"/>
      <c r="B76" s="53"/>
      <c r="C76" s="113"/>
      <c r="D76" s="113"/>
      <c r="E76" s="25"/>
      <c r="F76" s="55"/>
      <c r="G76" s="55"/>
      <c r="H76" s="55"/>
      <c r="I76" s="55"/>
      <c r="J76" s="55"/>
      <c r="K76" s="55"/>
    </row>
    <row r="77" spans="1:11" ht="10.5">
      <c r="A77" s="53"/>
      <c r="B77" s="58"/>
      <c r="C77" s="104"/>
      <c r="D77" s="105"/>
      <c r="E77" s="25"/>
      <c r="F77" s="55"/>
      <c r="G77" s="55"/>
      <c r="H77" s="55"/>
      <c r="I77" s="55"/>
      <c r="J77" s="55"/>
      <c r="K77" s="55"/>
    </row>
    <row r="78" spans="1:11" ht="10.5">
      <c r="A78" s="53"/>
      <c r="B78" s="59"/>
      <c r="C78" s="104"/>
      <c r="D78" s="105"/>
      <c r="E78" s="25"/>
      <c r="F78" s="55"/>
      <c r="G78" s="55"/>
      <c r="H78" s="55"/>
      <c r="I78" s="55"/>
      <c r="J78" s="55"/>
      <c r="K78" s="55"/>
    </row>
    <row r="79" spans="1:11" ht="10.5">
      <c r="A79" s="53"/>
      <c r="B79" s="68"/>
      <c r="C79" s="104"/>
      <c r="D79" s="105"/>
      <c r="E79" s="25"/>
      <c r="F79" s="55"/>
      <c r="G79" s="55"/>
      <c r="H79" s="55"/>
      <c r="I79" s="55"/>
      <c r="J79" s="55"/>
      <c r="K79" s="55"/>
    </row>
    <row r="80" spans="1:11" ht="10.5">
      <c r="A80" s="53"/>
      <c r="B80" s="68"/>
      <c r="C80" s="104"/>
      <c r="D80" s="105"/>
      <c r="E80" s="25"/>
      <c r="F80" s="55"/>
      <c r="G80" s="55"/>
      <c r="H80" s="55"/>
      <c r="I80" s="55"/>
      <c r="J80" s="55"/>
      <c r="K80" s="55"/>
    </row>
    <row r="81" spans="1:11" ht="10.5">
      <c r="A81" s="53"/>
      <c r="B81" s="68"/>
      <c r="C81" s="104"/>
      <c r="D81" s="105"/>
      <c r="E81" s="25"/>
      <c r="F81" s="55"/>
      <c r="G81" s="55"/>
      <c r="H81" s="55"/>
      <c r="I81" s="55"/>
      <c r="J81" s="55"/>
      <c r="K81" s="55"/>
    </row>
    <row r="82" spans="1:11" ht="10.5">
      <c r="A82" s="53"/>
      <c r="B82" s="68"/>
      <c r="C82" s="104"/>
      <c r="D82" s="105"/>
      <c r="E82" s="25"/>
      <c r="F82" s="55"/>
      <c r="G82" s="55"/>
      <c r="H82" s="55"/>
      <c r="I82" s="55"/>
      <c r="J82" s="55"/>
      <c r="K82" s="55"/>
    </row>
    <row r="83" spans="1:11" ht="10.5">
      <c r="A83" s="53"/>
      <c r="B83" s="68"/>
      <c r="C83" s="112"/>
      <c r="D83" s="113"/>
      <c r="E83" s="25"/>
      <c r="F83" s="55"/>
      <c r="G83" s="55"/>
      <c r="H83" s="55"/>
      <c r="I83" s="55"/>
      <c r="J83" s="55"/>
      <c r="K83" s="55"/>
    </row>
    <row r="84" spans="1:11" ht="10.5">
      <c r="A84" s="53"/>
      <c r="B84" s="68"/>
      <c r="C84" s="53"/>
      <c r="D84" s="67"/>
      <c r="E84" s="25"/>
      <c r="F84" s="55"/>
      <c r="G84" s="55"/>
      <c r="H84" s="55"/>
      <c r="I84" s="55"/>
      <c r="J84" s="55"/>
      <c r="K84" s="55"/>
    </row>
    <row r="85" spans="1:11" s="2" customFormat="1" ht="10.5">
      <c r="A85" s="53"/>
      <c r="B85" s="59"/>
      <c r="C85" s="53"/>
      <c r="D85" s="67"/>
      <c r="E85" s="25"/>
      <c r="F85" s="53"/>
      <c r="G85" s="53"/>
      <c r="H85" s="53"/>
      <c r="I85" s="53"/>
      <c r="J85" s="53"/>
      <c r="K85" s="53"/>
    </row>
    <row r="86" spans="1:11" s="2" customFormat="1" ht="10.5">
      <c r="A86" s="53"/>
      <c r="B86" s="58"/>
      <c r="C86" s="53"/>
      <c r="D86" s="67"/>
      <c r="E86" s="25"/>
      <c r="F86" s="53"/>
      <c r="G86" s="53"/>
      <c r="H86" s="53"/>
      <c r="I86" s="53"/>
      <c r="J86" s="53"/>
      <c r="K86" s="53"/>
    </row>
  </sheetData>
  <sheetProtection/>
  <mergeCells count="20">
    <mergeCell ref="C83:D83"/>
    <mergeCell ref="C76:D76"/>
    <mergeCell ref="C77:D77"/>
    <mergeCell ref="C78:D78"/>
    <mergeCell ref="C79:D79"/>
    <mergeCell ref="I54:K54"/>
    <mergeCell ref="I66:K66"/>
    <mergeCell ref="I67:K67"/>
    <mergeCell ref="I73:K73"/>
    <mergeCell ref="I74:K74"/>
    <mergeCell ref="C82:D82"/>
    <mergeCell ref="C80:D80"/>
    <mergeCell ref="C81:D81"/>
    <mergeCell ref="F1:I2"/>
    <mergeCell ref="I31:K31"/>
    <mergeCell ref="I33:K33"/>
    <mergeCell ref="I43:K43"/>
    <mergeCell ref="B42:F42"/>
    <mergeCell ref="B61:B62"/>
    <mergeCell ref="B63:B65"/>
  </mergeCells>
  <printOptions/>
  <pageMargins left="0.3937007874015748" right="0.3937007874015748" top="0.3937007874015748" bottom="0.3937007874015748" header="0.5118110236220472" footer="0.1181102362204724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Bauer-Dołęgowska Małgorzata</cp:lastModifiedBy>
  <cp:lastPrinted>2018-03-02T08:23:44Z</cp:lastPrinted>
  <dcterms:created xsi:type="dcterms:W3CDTF">2007-10-11T07:13:52Z</dcterms:created>
  <dcterms:modified xsi:type="dcterms:W3CDTF">2018-03-06T10:08:26Z</dcterms:modified>
  <cp:category/>
  <cp:version/>
  <cp:contentType/>
  <cp:contentStatus/>
</cp:coreProperties>
</file>